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MBB\Kvakovce\MK2022\"/>
    </mc:Choice>
  </mc:AlternateContent>
  <xr:revisionPtr revIDLastSave="0" documentId="13_ncr:1_{46923526-9CFA-4478-ACE7-ADC4B8E622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" l="1"/>
  <c r="D9" i="2"/>
  <c r="F11" i="2"/>
  <c r="F24" i="2"/>
  <c r="F25" i="2"/>
  <c r="F26" i="2"/>
  <c r="F10" i="2"/>
  <c r="F12" i="2"/>
  <c r="D14" i="2" l="1"/>
  <c r="D30" i="2" l="1"/>
  <c r="D29" i="2"/>
  <c r="D31" i="2" l="1"/>
  <c r="F31" i="2" s="1"/>
  <c r="D28" i="2"/>
  <c r="F28" i="2" s="1"/>
  <c r="F27" i="2"/>
  <c r="D13" i="2"/>
  <c r="F30" i="2"/>
  <c r="F23" i="2"/>
  <c r="F33" i="2" l="1"/>
  <c r="F9" i="2"/>
  <c r="F34" i="2" l="1"/>
  <c r="F35" i="2" s="1"/>
  <c r="F13" i="2"/>
  <c r="F14" i="2"/>
  <c r="F8" i="2"/>
  <c r="F16" i="2" l="1"/>
  <c r="F17" i="2" l="1"/>
  <c r="F18" i="2" s="1"/>
</calcChain>
</file>

<file path=xl/sharedStrings.xml><?xml version="1.0" encoding="utf-8"?>
<sst xmlns="http://schemas.openxmlformats.org/spreadsheetml/2006/main" count="71" uniqueCount="40">
  <si>
    <t>p.č.</t>
  </si>
  <si>
    <t>názov položky</t>
  </si>
  <si>
    <t xml:space="preserve">Cena spolu v € bez DPH </t>
  </si>
  <si>
    <t>DPH v €</t>
  </si>
  <si>
    <t xml:space="preserve">Cena spolu v € s DPH </t>
  </si>
  <si>
    <t>1.</t>
  </si>
  <si>
    <t>2</t>
  </si>
  <si>
    <t>3</t>
  </si>
  <si>
    <t>4</t>
  </si>
  <si>
    <t>5</t>
  </si>
  <si>
    <t>6</t>
  </si>
  <si>
    <t xml:space="preserve">m. j. </t>
  </si>
  <si>
    <t>počet m. j.</t>
  </si>
  <si>
    <t>m</t>
  </si>
  <si>
    <t>cena  v € bez DPH za m. j.</t>
  </si>
  <si>
    <t>cena za požadovaný počet m. j. v € bez DPH</t>
  </si>
  <si>
    <t xml:space="preserve">časť A: Asfaltová úprava miestnych komunikácií </t>
  </si>
  <si>
    <t>Očistenie existujúceho povrchu cesty</t>
  </si>
  <si>
    <t>m2</t>
  </si>
  <si>
    <t>Postrek asfaltový infiltračný s posypom kamenivom z asfaltu cestného v množstve 0,60 kg/m2</t>
  </si>
  <si>
    <t>m3</t>
  </si>
  <si>
    <t>Betón asfaltový nemodifikovaný, AC O 11 po zhutnení hr. 60 mm</t>
  </si>
  <si>
    <t xml:space="preserve">Vyrovnávka podkladu - Betón asfaltový, AC L 16 </t>
  </si>
  <si>
    <t>t</t>
  </si>
  <si>
    <t>Debnenie a oddebnenie</t>
  </si>
  <si>
    <t>Kryt betónový CBIII, stupeň konzistencie S3, kamenivo D</t>
  </si>
  <si>
    <t>kari výstuž 20x20 cm, hr. 4 mm</t>
  </si>
  <si>
    <t>povrchová úprava - zdrsnenie betónu</t>
  </si>
  <si>
    <t>dilatácie pri priemernej hrúbke 12 cm</t>
  </si>
  <si>
    <t xml:space="preserve">časť B:  Betónová úprava miestnych komunikácií </t>
  </si>
  <si>
    <t>7</t>
  </si>
  <si>
    <t>8</t>
  </si>
  <si>
    <t>9</t>
  </si>
  <si>
    <t xml:space="preserve">príprava (vyrovnanie, dosypanie) podkladu štrkodrvou 0-32 mm </t>
  </si>
  <si>
    <t xml:space="preserve">príprava (vyrovnanie, dosypanie) podkladu štrkodrvou 0-63 mm </t>
  </si>
  <si>
    <t>10</t>
  </si>
  <si>
    <t>obsyp krajníc štrkodrvou 16-32 mm</t>
  </si>
  <si>
    <t>V................, dňa ....................</t>
  </si>
  <si>
    <t>Vypracoval ..............</t>
  </si>
  <si>
    <t>Príloha č. 1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</si>
</sst>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0"/>
  <sheetViews>
    <sheetView tabSelected="1" topLeftCell="A4" workbookViewId="0">
      <selection activeCell="J10" sqref="J10"/>
    </sheetView>
  </sheetViews>
  <sheetFormatPr defaultColWidth="9.109375" defaultRowHeight="13.8" x14ac:dyDescent="0.25"/>
  <cols>
    <col min="1" max="1" width="4.6640625" style="3" customWidth="1"/>
    <col min="2" max="2" width="33.6640625" style="3" customWidth="1"/>
    <col min="3" max="3" width="5" style="3" bestFit="1" customWidth="1"/>
    <col min="4" max="4" width="6.88671875" style="3" customWidth="1"/>
    <col min="5" max="5" width="15.109375" style="3" customWidth="1"/>
    <col min="6" max="6" width="14" style="3" customWidth="1"/>
    <col min="7" max="7" width="9.109375" style="3"/>
    <col min="8" max="9" width="10" style="3" bestFit="1" customWidth="1"/>
    <col min="10" max="16384" width="9.109375" style="3"/>
  </cols>
  <sheetData>
    <row r="2" spans="1:13" ht="15.6" x14ac:dyDescent="0.3">
      <c r="A2" s="1"/>
      <c r="B2" s="2" t="s">
        <v>39</v>
      </c>
      <c r="C2" s="2"/>
      <c r="D2" s="1"/>
      <c r="E2" s="1"/>
      <c r="F2" s="1"/>
    </row>
    <row r="5" spans="1:13" x14ac:dyDescent="0.25">
      <c r="B5" s="3" t="s">
        <v>16</v>
      </c>
    </row>
    <row r="6" spans="1:13" ht="14.4" thickBot="1" x14ac:dyDescent="0.3"/>
    <row r="7" spans="1:13" ht="55.2" x14ac:dyDescent="0.25">
      <c r="A7" s="4" t="s">
        <v>0</v>
      </c>
      <c r="B7" s="5" t="s">
        <v>1</v>
      </c>
      <c r="C7" s="5" t="s">
        <v>11</v>
      </c>
      <c r="D7" s="5" t="s">
        <v>12</v>
      </c>
      <c r="E7" s="5" t="s">
        <v>14</v>
      </c>
      <c r="F7" s="6" t="s">
        <v>15</v>
      </c>
    </row>
    <row r="8" spans="1:13" ht="21.75" customHeight="1" x14ac:dyDescent="0.25">
      <c r="A8" s="9" t="s">
        <v>5</v>
      </c>
      <c r="B8" s="17" t="s">
        <v>17</v>
      </c>
      <c r="C8" s="10" t="s">
        <v>18</v>
      </c>
      <c r="D8" s="10">
        <v>4300</v>
      </c>
      <c r="E8" s="18"/>
      <c r="F8" s="11">
        <f>D8*E8</f>
        <v>0</v>
      </c>
    </row>
    <row r="9" spans="1:13" ht="41.4" x14ac:dyDescent="0.25">
      <c r="A9" s="9" t="s">
        <v>6</v>
      </c>
      <c r="B9" s="8" t="s">
        <v>19</v>
      </c>
      <c r="C9" s="10" t="s">
        <v>18</v>
      </c>
      <c r="D9" s="10">
        <f>D8</f>
        <v>4300</v>
      </c>
      <c r="E9" s="18"/>
      <c r="F9" s="11">
        <f>D9*E9</f>
        <v>0</v>
      </c>
    </row>
    <row r="10" spans="1:13" ht="27.6" x14ac:dyDescent="0.25">
      <c r="A10" s="9" t="s">
        <v>7</v>
      </c>
      <c r="B10" s="8" t="s">
        <v>33</v>
      </c>
      <c r="C10" s="10" t="s">
        <v>23</v>
      </c>
      <c r="D10" s="10">
        <v>250</v>
      </c>
      <c r="E10" s="18"/>
      <c r="F10" s="11">
        <f t="shared" ref="F10:F12" si="0">D10*E10</f>
        <v>0</v>
      </c>
    </row>
    <row r="11" spans="1:13" ht="27.6" x14ac:dyDescent="0.25">
      <c r="A11" s="9" t="s">
        <v>8</v>
      </c>
      <c r="B11" s="8" t="s">
        <v>34</v>
      </c>
      <c r="C11" s="10" t="s">
        <v>23</v>
      </c>
      <c r="D11" s="10">
        <v>250</v>
      </c>
      <c r="E11" s="18"/>
      <c r="F11" s="11">
        <f t="shared" si="0"/>
        <v>0</v>
      </c>
    </row>
    <row r="12" spans="1:13" x14ac:dyDescent="0.25">
      <c r="A12" s="9" t="s">
        <v>9</v>
      </c>
      <c r="B12" s="8" t="s">
        <v>36</v>
      </c>
      <c r="C12" s="10" t="s">
        <v>23</v>
      </c>
      <c r="D12" s="10">
        <v>130</v>
      </c>
      <c r="E12" s="18"/>
      <c r="F12" s="11">
        <f t="shared" si="0"/>
        <v>0</v>
      </c>
    </row>
    <row r="13" spans="1:13" ht="27.6" x14ac:dyDescent="0.25">
      <c r="A13" s="9" t="s">
        <v>10</v>
      </c>
      <c r="B13" s="8" t="s">
        <v>21</v>
      </c>
      <c r="C13" s="10" t="s">
        <v>18</v>
      </c>
      <c r="D13" s="15">
        <f>D9</f>
        <v>4300</v>
      </c>
      <c r="E13" s="18"/>
      <c r="F13" s="11">
        <f t="shared" ref="F13:F14" si="1">D13*E13</f>
        <v>0</v>
      </c>
      <c r="J13" s="7"/>
    </row>
    <row r="14" spans="1:13" ht="27.6" x14ac:dyDescent="0.25">
      <c r="A14" s="9" t="s">
        <v>30</v>
      </c>
      <c r="B14" s="8" t="s">
        <v>22</v>
      </c>
      <c r="C14" s="10" t="s">
        <v>23</v>
      </c>
      <c r="D14" s="15">
        <f>0.2*0.05*1.7*D8</f>
        <v>73.100000000000009</v>
      </c>
      <c r="E14" s="18"/>
      <c r="F14" s="11">
        <f t="shared" si="1"/>
        <v>0</v>
      </c>
      <c r="M14" s="7"/>
    </row>
    <row r="15" spans="1:13" ht="14.4" thickBot="1" x14ac:dyDescent="0.3">
      <c r="F15" s="7"/>
    </row>
    <row r="16" spans="1:13" x14ac:dyDescent="0.25">
      <c r="D16" s="23" t="s">
        <v>2</v>
      </c>
      <c r="E16" s="24"/>
      <c r="F16" s="12">
        <f>SUM(F8:F14)</f>
        <v>0</v>
      </c>
    </row>
    <row r="17" spans="1:9" ht="14.4" thickBot="1" x14ac:dyDescent="0.3">
      <c r="D17" s="21" t="s">
        <v>3</v>
      </c>
      <c r="E17" s="22"/>
      <c r="F17" s="13">
        <f>0.2*F16</f>
        <v>0</v>
      </c>
    </row>
    <row r="18" spans="1:9" ht="14.4" thickBot="1" x14ac:dyDescent="0.3">
      <c r="D18" s="19" t="s">
        <v>4</v>
      </c>
      <c r="E18" s="20"/>
      <c r="F18" s="14">
        <f>F16+F17</f>
        <v>0</v>
      </c>
    </row>
    <row r="20" spans="1:9" x14ac:dyDescent="0.25">
      <c r="B20" s="3" t="s">
        <v>29</v>
      </c>
    </row>
    <row r="21" spans="1:9" ht="14.4" thickBot="1" x14ac:dyDescent="0.3"/>
    <row r="22" spans="1:9" ht="55.2" x14ac:dyDescent="0.25">
      <c r="A22" s="4" t="s">
        <v>0</v>
      </c>
      <c r="B22" s="5" t="s">
        <v>1</v>
      </c>
      <c r="C22" s="5" t="s">
        <v>11</v>
      </c>
      <c r="D22" s="5" t="s">
        <v>12</v>
      </c>
      <c r="E22" s="5" t="s">
        <v>14</v>
      </c>
      <c r="F22" s="6" t="s">
        <v>15</v>
      </c>
      <c r="I22" s="7"/>
    </row>
    <row r="23" spans="1:9" x14ac:dyDescent="0.25">
      <c r="A23" s="9" t="s">
        <v>5</v>
      </c>
      <c r="B23" s="17" t="s">
        <v>17</v>
      </c>
      <c r="C23" s="10" t="s">
        <v>18</v>
      </c>
      <c r="D23" s="10">
        <v>1500</v>
      </c>
      <c r="E23" s="18"/>
      <c r="F23" s="11">
        <f>D23*E23</f>
        <v>0</v>
      </c>
    </row>
    <row r="24" spans="1:9" ht="27.6" x14ac:dyDescent="0.25">
      <c r="A24" s="9" t="s">
        <v>6</v>
      </c>
      <c r="B24" s="8" t="s">
        <v>33</v>
      </c>
      <c r="C24" s="10" t="s">
        <v>23</v>
      </c>
      <c r="D24" s="10">
        <v>100</v>
      </c>
      <c r="E24" s="18"/>
      <c r="F24" s="11">
        <f t="shared" ref="F24:F26" si="2">D24*E24</f>
        <v>0</v>
      </c>
    </row>
    <row r="25" spans="1:9" ht="27.6" x14ac:dyDescent="0.25">
      <c r="A25" s="9" t="s">
        <v>7</v>
      </c>
      <c r="B25" s="8" t="s">
        <v>34</v>
      </c>
      <c r="C25" s="10" t="s">
        <v>23</v>
      </c>
      <c r="D25" s="10">
        <v>100</v>
      </c>
      <c r="E25" s="18"/>
      <c r="F25" s="11">
        <f t="shared" si="2"/>
        <v>0</v>
      </c>
    </row>
    <row r="26" spans="1:9" x14ac:dyDescent="0.25">
      <c r="A26" s="9" t="s">
        <v>8</v>
      </c>
      <c r="B26" s="8" t="s">
        <v>36</v>
      </c>
      <c r="C26" s="10" t="s">
        <v>23</v>
      </c>
      <c r="D26" s="10">
        <v>50</v>
      </c>
      <c r="E26" s="18"/>
      <c r="F26" s="11">
        <f t="shared" si="2"/>
        <v>0</v>
      </c>
    </row>
    <row r="27" spans="1:9" x14ac:dyDescent="0.25">
      <c r="A27" s="9" t="s">
        <v>10</v>
      </c>
      <c r="B27" s="8" t="s">
        <v>24</v>
      </c>
      <c r="C27" s="10" t="s">
        <v>18</v>
      </c>
      <c r="D27" s="10">
        <v>154</v>
      </c>
      <c r="E27" s="18"/>
      <c r="F27" s="11">
        <f>D27*E27</f>
        <v>0</v>
      </c>
      <c r="I27" s="7"/>
    </row>
    <row r="28" spans="1:9" ht="27.6" x14ac:dyDescent="0.25">
      <c r="A28" s="9" t="s">
        <v>30</v>
      </c>
      <c r="B28" s="8" t="s">
        <v>25</v>
      </c>
      <c r="C28" s="10" t="s">
        <v>20</v>
      </c>
      <c r="D28" s="15">
        <f>D23*0.12</f>
        <v>180</v>
      </c>
      <c r="E28" s="18"/>
      <c r="F28" s="11">
        <f t="shared" ref="F28:F31" si="3">D28*E28</f>
        <v>0</v>
      </c>
    </row>
    <row r="29" spans="1:9" x14ac:dyDescent="0.25">
      <c r="A29" s="9" t="s">
        <v>31</v>
      </c>
      <c r="B29" s="8" t="s">
        <v>26</v>
      </c>
      <c r="C29" s="10" t="s">
        <v>18</v>
      </c>
      <c r="D29" s="15">
        <f>D23</f>
        <v>1500</v>
      </c>
      <c r="E29" s="18"/>
      <c r="F29" s="11">
        <f>D29*E29</f>
        <v>0</v>
      </c>
    </row>
    <row r="30" spans="1:9" x14ac:dyDescent="0.25">
      <c r="A30" s="9" t="s">
        <v>32</v>
      </c>
      <c r="B30" s="8" t="s">
        <v>27</v>
      </c>
      <c r="C30" s="16" t="s">
        <v>18</v>
      </c>
      <c r="D30" s="15">
        <f>D23</f>
        <v>1500</v>
      </c>
      <c r="E30" s="18"/>
      <c r="F30" s="11">
        <f t="shared" si="3"/>
        <v>0</v>
      </c>
    </row>
    <row r="31" spans="1:9" x14ac:dyDescent="0.25">
      <c r="A31" s="9" t="s">
        <v>35</v>
      </c>
      <c r="B31" s="8" t="s">
        <v>28</v>
      </c>
      <c r="C31" s="16" t="s">
        <v>13</v>
      </c>
      <c r="D31" s="15">
        <f>D23*0.3</f>
        <v>450</v>
      </c>
      <c r="E31" s="18"/>
      <c r="F31" s="11">
        <f t="shared" si="3"/>
        <v>0</v>
      </c>
      <c r="I31" s="7"/>
    </row>
    <row r="32" spans="1:9" ht="14.4" thickBot="1" x14ac:dyDescent="0.3">
      <c r="F32" s="7"/>
    </row>
    <row r="33" spans="2:9" x14ac:dyDescent="0.25">
      <c r="D33" s="23" t="s">
        <v>2</v>
      </c>
      <c r="E33" s="24"/>
      <c r="F33" s="12">
        <f>SUM(F23:F31)</f>
        <v>0</v>
      </c>
      <c r="H33" s="7"/>
    </row>
    <row r="34" spans="2:9" ht="14.4" thickBot="1" x14ac:dyDescent="0.3">
      <c r="D34" s="21" t="s">
        <v>3</v>
      </c>
      <c r="E34" s="22"/>
      <c r="F34" s="13">
        <f>0.2*F33</f>
        <v>0</v>
      </c>
      <c r="I34" s="7"/>
    </row>
    <row r="35" spans="2:9" ht="14.4" thickBot="1" x14ac:dyDescent="0.3">
      <c r="D35" s="19" t="s">
        <v>4</v>
      </c>
      <c r="E35" s="20"/>
      <c r="F35" s="14">
        <f>F33+F34</f>
        <v>0</v>
      </c>
    </row>
    <row r="37" spans="2:9" x14ac:dyDescent="0.25">
      <c r="B37" s="3" t="s">
        <v>37</v>
      </c>
    </row>
    <row r="40" spans="2:9" x14ac:dyDescent="0.25">
      <c r="C40" s="3" t="s">
        <v>38</v>
      </c>
    </row>
  </sheetData>
  <mergeCells count="6">
    <mergeCell ref="D35:E35"/>
    <mergeCell ref="D17:E17"/>
    <mergeCell ref="D16:E16"/>
    <mergeCell ref="D18:E18"/>
    <mergeCell ref="D33:E33"/>
    <mergeCell ref="D34:E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</dc:creator>
  <cp:lastModifiedBy>JANKO</cp:lastModifiedBy>
  <cp:lastPrinted>2019-05-22T07:40:49Z</cp:lastPrinted>
  <dcterms:created xsi:type="dcterms:W3CDTF">2015-02-18T15:10:47Z</dcterms:created>
  <dcterms:modified xsi:type="dcterms:W3CDTF">2022-03-21T10:38:44Z</dcterms:modified>
</cp:coreProperties>
</file>