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Kvakovce\Komunikácie\VO\E mail\"/>
    </mc:Choice>
  </mc:AlternateContent>
  <bookViews>
    <workbookView xWindow="0" yWindow="0" windowWidth="13590" windowHeight="5535"/>
  </bookViews>
  <sheets>
    <sheet name="Hárok2" sheetId="2" r:id="rId1"/>
  </sheets>
  <calcPr calcId="152511"/>
</workbook>
</file>

<file path=xl/calcChain.xml><?xml version="1.0" encoding="utf-8"?>
<calcChain xmlns="http://schemas.openxmlformats.org/spreadsheetml/2006/main">
  <c r="D11" i="2" l="1"/>
  <c r="D24" i="2" l="1"/>
  <c r="D23" i="2"/>
  <c r="D25" i="2" l="1"/>
  <c r="F25" i="2" s="1"/>
  <c r="D22" i="2"/>
  <c r="F22" i="2" s="1"/>
  <c r="D21" i="2"/>
  <c r="F21" i="2" s="1"/>
  <c r="D9" i="2"/>
  <c r="D10" i="2" s="1"/>
  <c r="F24" i="2"/>
  <c r="F23" i="2"/>
  <c r="F20" i="2"/>
  <c r="F27" i="2" l="1"/>
  <c r="F9" i="2"/>
  <c r="F28" i="2" l="1"/>
  <c r="F29" i="2" s="1"/>
  <c r="F10" i="2"/>
  <c r="F11" i="2"/>
  <c r="F8" i="2"/>
  <c r="F13" i="2" l="1"/>
  <c r="F14" i="2" l="1"/>
  <c r="F15" i="2" s="1"/>
</calcChain>
</file>

<file path=xl/sharedStrings.xml><?xml version="1.0" encoding="utf-8"?>
<sst xmlns="http://schemas.openxmlformats.org/spreadsheetml/2006/main" count="50" uniqueCount="30">
  <si>
    <t>p.č.</t>
  </si>
  <si>
    <t>názov položky</t>
  </si>
  <si>
    <t xml:space="preserve">Cena spolu v € bez DPH </t>
  </si>
  <si>
    <t>DPH v €</t>
  </si>
  <si>
    <t xml:space="preserve">Cena spolu v € s DPH </t>
  </si>
  <si>
    <t>1.</t>
  </si>
  <si>
    <t>2</t>
  </si>
  <si>
    <t>3</t>
  </si>
  <si>
    <t>4</t>
  </si>
  <si>
    <t>5</t>
  </si>
  <si>
    <t>6</t>
  </si>
  <si>
    <t xml:space="preserve">m. j. </t>
  </si>
  <si>
    <t>počet m. j.</t>
  </si>
  <si>
    <t>m</t>
  </si>
  <si>
    <t>cena  v € bez DPH za m. j.</t>
  </si>
  <si>
    <t>cena za požadovaný počet m. j. v € bez DPH</t>
  </si>
  <si>
    <t xml:space="preserve">časť A: Asfaltová úprava miestnych komunikácií </t>
  </si>
  <si>
    <t>Očistenie existujúceho povrchu cesty</t>
  </si>
  <si>
    <t>m2</t>
  </si>
  <si>
    <t>Postrek asfaltový infiltračný s posypom kamenivom z asfaltu cestného v množstve 0,60 kg/m2</t>
  </si>
  <si>
    <t>m3</t>
  </si>
  <si>
    <t>Betón asfaltový nemodifikovaný, AC O 11 po zhutnení hr. 60 mm</t>
  </si>
  <si>
    <t xml:space="preserve">Vyrovnávka podkladu - Betón asfaltový, AC L 16 </t>
  </si>
  <si>
    <t>t</t>
  </si>
  <si>
    <t>Debnenie a oddebnenie</t>
  </si>
  <si>
    <t>Kryt betónový CBIII, stupeň konzistencie S3, kamenivo D</t>
  </si>
  <si>
    <t>kari výstuž 20x20 cm, hr. 4 mm</t>
  </si>
  <si>
    <t>povrchová úprava - zdrsnenie betónu</t>
  </si>
  <si>
    <t>dilatácie pri priemernej hrúbke 12 cm</t>
  </si>
  <si>
    <t xml:space="preserve">časť B:  Betónová úprava miestnych komunikácií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</si>
</sst>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workbookViewId="0">
      <selection activeCell="H28" sqref="H28"/>
    </sheetView>
  </sheetViews>
  <sheetFormatPr defaultRowHeight="15" x14ac:dyDescent="0.25"/>
  <cols>
    <col min="1" max="1" width="4.7109375" style="3" customWidth="1"/>
    <col min="2" max="2" width="33.7109375" style="3" customWidth="1"/>
    <col min="3" max="3" width="5" style="3" bestFit="1" customWidth="1"/>
    <col min="4" max="4" width="6.85546875" style="3" customWidth="1"/>
    <col min="5" max="5" width="15.140625" style="3" customWidth="1"/>
    <col min="6" max="6" width="14" style="3" customWidth="1"/>
    <col min="7" max="7" width="9.140625" style="3"/>
    <col min="8" max="8" width="10" style="3" bestFit="1" customWidth="1"/>
    <col min="9" max="16384" width="9.140625" style="3"/>
  </cols>
  <sheetData>
    <row r="2" spans="1:6" ht="15.75" x14ac:dyDescent="0.25">
      <c r="A2" s="1"/>
      <c r="B2" s="2"/>
      <c r="C2" s="2"/>
      <c r="D2" s="1"/>
      <c r="E2" s="1"/>
      <c r="F2" s="1"/>
    </row>
    <row r="5" spans="1:6" x14ac:dyDescent="0.25">
      <c r="B5" s="3" t="s">
        <v>16</v>
      </c>
    </row>
    <row r="6" spans="1:6" ht="15.75" thickBot="1" x14ac:dyDescent="0.3"/>
    <row r="7" spans="1:6" ht="57" x14ac:dyDescent="0.25">
      <c r="A7" s="4" t="s">
        <v>0</v>
      </c>
      <c r="B7" s="5" t="s">
        <v>1</v>
      </c>
      <c r="C7" s="5" t="s">
        <v>11</v>
      </c>
      <c r="D7" s="5" t="s">
        <v>12</v>
      </c>
      <c r="E7" s="5" t="s">
        <v>14</v>
      </c>
      <c r="F7" s="6" t="s">
        <v>15</v>
      </c>
    </row>
    <row r="8" spans="1:6" ht="21.75" customHeight="1" x14ac:dyDescent="0.25">
      <c r="A8" s="9" t="s">
        <v>5</v>
      </c>
      <c r="B8" s="18" t="s">
        <v>17</v>
      </c>
      <c r="C8" s="10" t="s">
        <v>18</v>
      </c>
      <c r="D8" s="10">
        <v>9000</v>
      </c>
      <c r="E8" s="16"/>
      <c r="F8" s="11">
        <f>D8*E8</f>
        <v>0</v>
      </c>
    </row>
    <row r="9" spans="1:6" ht="45" x14ac:dyDescent="0.25">
      <c r="A9" s="9" t="s">
        <v>6</v>
      </c>
      <c r="B9" s="8" t="s">
        <v>19</v>
      </c>
      <c r="C9" s="10" t="s">
        <v>18</v>
      </c>
      <c r="D9" s="10">
        <f>D8</f>
        <v>9000</v>
      </c>
      <c r="E9" s="16"/>
      <c r="F9" s="11">
        <f>D9*E9</f>
        <v>0</v>
      </c>
    </row>
    <row r="10" spans="1:6" ht="30" x14ac:dyDescent="0.25">
      <c r="A10" s="9" t="s">
        <v>7</v>
      </c>
      <c r="B10" s="8" t="s">
        <v>21</v>
      </c>
      <c r="C10" s="10" t="s">
        <v>18</v>
      </c>
      <c r="D10" s="15">
        <f>D9</f>
        <v>9000</v>
      </c>
      <c r="E10" s="16"/>
      <c r="F10" s="11">
        <f t="shared" ref="F10:F11" si="0">D10*E10</f>
        <v>0</v>
      </c>
    </row>
    <row r="11" spans="1:6" ht="30" x14ac:dyDescent="0.25">
      <c r="A11" s="9" t="s">
        <v>8</v>
      </c>
      <c r="B11" s="8" t="s">
        <v>22</v>
      </c>
      <c r="C11" s="10" t="s">
        <v>23</v>
      </c>
      <c r="D11" s="15">
        <f>0.2*0.05*1.7*D8</f>
        <v>153</v>
      </c>
      <c r="E11" s="16"/>
      <c r="F11" s="11">
        <f t="shared" si="0"/>
        <v>0</v>
      </c>
    </row>
    <row r="12" spans="1:6" ht="15.75" thickBot="1" x14ac:dyDescent="0.3">
      <c r="F12" s="7"/>
    </row>
    <row r="13" spans="1:6" x14ac:dyDescent="0.25">
      <c r="D13" s="23" t="s">
        <v>2</v>
      </c>
      <c r="E13" s="24"/>
      <c r="F13" s="12">
        <f>SUM(F8:F11)</f>
        <v>0</v>
      </c>
    </row>
    <row r="14" spans="1:6" ht="15.75" thickBot="1" x14ac:dyDescent="0.3">
      <c r="D14" s="21" t="s">
        <v>3</v>
      </c>
      <c r="E14" s="22"/>
      <c r="F14" s="13">
        <f>0.2*F13</f>
        <v>0</v>
      </c>
    </row>
    <row r="15" spans="1:6" ht="15.75" thickBot="1" x14ac:dyDescent="0.3">
      <c r="D15" s="19" t="s">
        <v>4</v>
      </c>
      <c r="E15" s="20"/>
      <c r="F15" s="14">
        <f>F13+F14</f>
        <v>0</v>
      </c>
    </row>
    <row r="17" spans="1:8" x14ac:dyDescent="0.25">
      <c r="B17" s="3" t="s">
        <v>29</v>
      </c>
    </row>
    <row r="18" spans="1:8" ht="15.75" thickBot="1" x14ac:dyDescent="0.3"/>
    <row r="19" spans="1:8" ht="57" x14ac:dyDescent="0.25">
      <c r="A19" s="4" t="s">
        <v>0</v>
      </c>
      <c r="B19" s="5" t="s">
        <v>1</v>
      </c>
      <c r="C19" s="5" t="s">
        <v>11</v>
      </c>
      <c r="D19" s="5" t="s">
        <v>12</v>
      </c>
      <c r="E19" s="5" t="s">
        <v>14</v>
      </c>
      <c r="F19" s="6" t="s">
        <v>15</v>
      </c>
    </row>
    <row r="20" spans="1:8" x14ac:dyDescent="0.25">
      <c r="A20" s="9" t="s">
        <v>5</v>
      </c>
      <c r="B20" s="18" t="s">
        <v>17</v>
      </c>
      <c r="C20" s="10" t="s">
        <v>18</v>
      </c>
      <c r="D20" s="10">
        <v>1600</v>
      </c>
      <c r="E20" s="16"/>
      <c r="F20" s="11">
        <f>D20*E20</f>
        <v>0</v>
      </c>
    </row>
    <row r="21" spans="1:8" x14ac:dyDescent="0.25">
      <c r="A21" s="9" t="s">
        <v>6</v>
      </c>
      <c r="B21" s="8" t="s">
        <v>24</v>
      </c>
      <c r="C21" s="10" t="s">
        <v>18</v>
      </c>
      <c r="D21" s="10">
        <f>0.1*D20</f>
        <v>160</v>
      </c>
      <c r="E21" s="16"/>
      <c r="F21" s="11">
        <f>D21*E21</f>
        <v>0</v>
      </c>
    </row>
    <row r="22" spans="1:8" ht="30" x14ac:dyDescent="0.25">
      <c r="A22" s="9" t="s">
        <v>7</v>
      </c>
      <c r="B22" s="8" t="s">
        <v>25</v>
      </c>
      <c r="C22" s="10" t="s">
        <v>20</v>
      </c>
      <c r="D22" s="15">
        <f>D20*0.12</f>
        <v>192</v>
      </c>
      <c r="E22" s="16"/>
      <c r="F22" s="11">
        <f t="shared" ref="F22:F25" si="1">D22*E22</f>
        <v>0</v>
      </c>
    </row>
    <row r="23" spans="1:8" x14ac:dyDescent="0.25">
      <c r="A23" s="9" t="s">
        <v>8</v>
      </c>
      <c r="B23" s="8" t="s">
        <v>26</v>
      </c>
      <c r="C23" s="10" t="s">
        <v>18</v>
      </c>
      <c r="D23" s="15">
        <f>D20</f>
        <v>1600</v>
      </c>
      <c r="E23" s="16"/>
      <c r="F23" s="11">
        <f t="shared" si="1"/>
        <v>0</v>
      </c>
    </row>
    <row r="24" spans="1:8" x14ac:dyDescent="0.25">
      <c r="A24" s="9" t="s">
        <v>9</v>
      </c>
      <c r="B24" s="8" t="s">
        <v>27</v>
      </c>
      <c r="C24" s="17" t="s">
        <v>18</v>
      </c>
      <c r="D24" s="15">
        <f>D20</f>
        <v>1600</v>
      </c>
      <c r="E24" s="16"/>
      <c r="F24" s="11">
        <f t="shared" si="1"/>
        <v>0</v>
      </c>
    </row>
    <row r="25" spans="1:8" x14ac:dyDescent="0.25">
      <c r="A25" s="9" t="s">
        <v>10</v>
      </c>
      <c r="B25" s="8" t="s">
        <v>28</v>
      </c>
      <c r="C25" s="17" t="s">
        <v>13</v>
      </c>
      <c r="D25" s="15">
        <f>D20*0.3</f>
        <v>480</v>
      </c>
      <c r="E25" s="16"/>
      <c r="F25" s="11">
        <f t="shared" si="1"/>
        <v>0</v>
      </c>
    </row>
    <row r="26" spans="1:8" ht="15.75" thickBot="1" x14ac:dyDescent="0.3">
      <c r="F26" s="7"/>
    </row>
    <row r="27" spans="1:8" x14ac:dyDescent="0.25">
      <c r="D27" s="23" t="s">
        <v>2</v>
      </c>
      <c r="E27" s="24"/>
      <c r="F27" s="12">
        <f>SUM(F20:F25)</f>
        <v>0</v>
      </c>
      <c r="H27" s="7"/>
    </row>
    <row r="28" spans="1:8" ht="15.75" thickBot="1" x14ac:dyDescent="0.3">
      <c r="D28" s="21" t="s">
        <v>3</v>
      </c>
      <c r="E28" s="22"/>
      <c r="F28" s="13">
        <f>0.2*F27</f>
        <v>0</v>
      </c>
    </row>
    <row r="29" spans="1:8" ht="15.75" thickBot="1" x14ac:dyDescent="0.3">
      <c r="D29" s="19" t="s">
        <v>4</v>
      </c>
      <c r="E29" s="20"/>
      <c r="F29" s="14">
        <f>F27+F28</f>
        <v>0</v>
      </c>
    </row>
  </sheetData>
  <mergeCells count="6">
    <mergeCell ref="D29:E29"/>
    <mergeCell ref="D14:E14"/>
    <mergeCell ref="D13:E13"/>
    <mergeCell ref="D15:E15"/>
    <mergeCell ref="D27:E27"/>
    <mergeCell ref="D28:E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</dc:creator>
  <cp:lastModifiedBy>Ján Halgaš</cp:lastModifiedBy>
  <cp:lastPrinted>2015-02-18T15:27:55Z</cp:lastPrinted>
  <dcterms:created xsi:type="dcterms:W3CDTF">2015-02-18T15:10:47Z</dcterms:created>
  <dcterms:modified xsi:type="dcterms:W3CDTF">2018-05-21T16:55:17Z</dcterms:modified>
</cp:coreProperties>
</file>